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lue\Desktop\Time Card\"/>
    </mc:Choice>
  </mc:AlternateContent>
  <xr:revisionPtr revIDLastSave="0" documentId="13_ncr:1_{2BB4DCA8-FE9B-4001-AF7B-6B78DD7D5BBF}" xr6:coauthVersionLast="36" xr6:coauthVersionMax="36" xr10:uidLastSave="{00000000-0000-0000-0000-000000000000}"/>
  <bookViews>
    <workbookView xWindow="0" yWindow="0" windowWidth="21570" windowHeight="8145" tabRatio="478" xr2:uid="{00000000-000D-0000-FFFF-FFFF00000000}"/>
  </bookViews>
  <sheets>
    <sheet name="Time Card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H16" i="1"/>
  <c r="I22" i="1"/>
  <c r="J22" i="1"/>
  <c r="H15" i="1" l="1"/>
  <c r="K15" i="1" s="1"/>
  <c r="H17" i="1"/>
  <c r="H18" i="1"/>
  <c r="H19" i="1"/>
  <c r="H20" i="1"/>
  <c r="H21" i="1"/>
  <c r="K22" i="1" l="1"/>
  <c r="H22" i="1"/>
  <c r="C16" i="1"/>
  <c r="C17" i="1"/>
  <c r="C18" i="1"/>
  <c r="C19" i="1"/>
  <c r="C20" i="1"/>
  <c r="C21" i="1"/>
  <c r="C15" i="1"/>
</calcChain>
</file>

<file path=xl/sharedStrings.xml><?xml version="1.0" encoding="utf-8"?>
<sst xmlns="http://schemas.openxmlformats.org/spreadsheetml/2006/main" count="39" uniqueCount="37">
  <si>
    <t>Manager:</t>
  </si>
  <si>
    <t>Employee phone:</t>
  </si>
  <si>
    <t>Week ending:</t>
  </si>
  <si>
    <t>Day</t>
  </si>
  <si>
    <t>Regular Hours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</si>
  <si>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</si>
  <si>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</si>
  <si>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</si>
  <si>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</si>
  <si>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</si>
  <si>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</si>
  <si>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</si>
  <si>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</si>
  <si>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</si>
  <si>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Date</t>
  </si>
  <si>
    <t>Employee e-mail:</t>
  </si>
  <si>
    <t>Employee signature</t>
  </si>
  <si>
    <t>Manager signature</t>
  </si>
  <si>
    <t xml:space="preserve">Overtime </t>
  </si>
  <si>
    <t>Time Card</t>
  </si>
  <si>
    <t>Time In</t>
  </si>
  <si>
    <t>Lunch Out</t>
  </si>
  <si>
    <t>Lunch In</t>
  </si>
  <si>
    <t>Time Out</t>
  </si>
  <si>
    <t>Manager phone:</t>
  </si>
  <si>
    <t>Manager e-mail:</t>
  </si>
  <si>
    <t>Employee:</t>
  </si>
  <si>
    <t>Phone: 541-207-3212</t>
  </si>
  <si>
    <t>Fax: 541-207-3015</t>
  </si>
  <si>
    <t>Employer:</t>
  </si>
  <si>
    <t>E-mail:payroll@bluesuninc.com</t>
  </si>
  <si>
    <t>PTO</t>
  </si>
  <si>
    <t>Notes:</t>
  </si>
  <si>
    <t>Address:</t>
  </si>
  <si>
    <t>BlueSun, Inc</t>
  </si>
  <si>
    <t>PO Box 927</t>
  </si>
  <si>
    <t>Corvallis, Or 97339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</si>
</sst>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h]:mm"/>
  </numFmts>
  <fonts count="11" x14ac:knownFonts="1">
    <font>
      <sz val="10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sz val="22"/>
      <color theme="2" tint="-0.249977111117893"/>
      <name val="Verdana"/>
      <family val="2"/>
      <scheme val="minor"/>
    </font>
    <font>
      <sz val="14"/>
      <name val="Verdana"/>
      <family val="2"/>
      <scheme val="minor"/>
    </font>
    <font>
      <sz val="14"/>
      <color theme="1"/>
      <name val="Verdana"/>
      <family val="2"/>
      <scheme val="minor"/>
    </font>
    <font>
      <sz val="36"/>
      <name val="Verdana"/>
      <family val="2"/>
      <scheme val="minor"/>
    </font>
    <font>
      <sz val="16"/>
      <name val="Verdana"/>
      <family val="2"/>
      <scheme val="minor"/>
    </font>
    <font>
      <sz val="16"/>
      <color theme="1"/>
      <name val="Verdana"/>
      <family val="2"/>
      <scheme val="minor"/>
    </font>
    <font>
      <b/>
      <sz val="16"/>
      <color theme="1"/>
      <name val="Verdan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5" fillId="0" borderId="0" xfId="0" applyFont="1" applyBorder="1"/>
    <xf numFmtId="0" fontId="6" fillId="0" borderId="0" xfId="0" applyFont="1"/>
    <xf numFmtId="14" fontId="5" fillId="0" borderId="4" xfId="0" applyNumberFormat="1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Border="1"/>
    <xf numFmtId="2" fontId="6" fillId="0" borderId="0" xfId="0" applyNumberFormat="1" applyFont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Fill="1" applyBorder="1" applyAlignment="1">
      <alignment wrapText="1"/>
    </xf>
    <xf numFmtId="0" fontId="9" fillId="0" borderId="0" xfId="0" applyFont="1" applyBorder="1"/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/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14" fontId="8" fillId="0" borderId="4" xfId="0" applyNumberFormat="1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left" vertical="center"/>
    </xf>
    <xf numFmtId="164" fontId="9" fillId="0" borderId="5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1496382</xdr:colOff>
      <xdr:row>22</xdr:row>
      <xdr:rowOff>168274</xdr:rowOff>
    </xdr:from>
    <xdr:to>
      <xdr:col>10</xdr:col>
      <xdr:colOff>1397000</xdr:colOff>
      <xdr:row>32</xdr:row>
      <xdr:rowOff>431249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6682" y="8702674"/>
          <a:ext cx="6225218" cy="393327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N33"/>
  <sheetViews>
    <sheetView showGridLines="0" showZeros="0" tabSelected="1" zoomScale="75" zoomScaleNormal="75" zoomScalePageLayoutView="80" workbookViewId="0">
      <selection activeCell="D12" sqref="D12"/>
    </sheetView>
  </sheetViews>
  <sheetFormatPr defaultColWidth="7.25" defaultRowHeight="12.75" x14ac:dyDescent="0.2"/>
  <cols>
    <col min="1" max="1" width="14.5" style="1" customWidth="1"/>
    <col min="2" max="2" width="18.75" style="1" customWidth="1"/>
    <col min="3" max="3" width="19.625" style="1" customWidth="1"/>
    <col min="4" max="7" width="20" style="1" customWidth="1"/>
    <col min="8" max="8" width="23" style="1" bestFit="1" customWidth="1"/>
    <col min="9" max="11" width="20" style="1" customWidth="1"/>
    <col min="12" max="16384" width="7.25" style="1"/>
  </cols>
  <sheetData>
    <row r="1" spans="2:11" ht="45.75" x14ac:dyDescent="0.6">
      <c r="C1" s="15" t="s">
        <v>19</v>
      </c>
      <c r="H1" s="18" t="s">
        <v>27</v>
      </c>
      <c r="I1" s="18"/>
      <c r="J1" s="24" t="s">
        <v>33</v>
      </c>
      <c r="K1" s="18" t="s">
        <v>34</v>
      </c>
    </row>
    <row r="2" spans="2:11" ht="19.5" x14ac:dyDescent="0.25">
      <c r="H2" s="18" t="s">
        <v>28</v>
      </c>
      <c r="I2" s="18"/>
      <c r="K2" s="18" t="s">
        <v>35</v>
      </c>
    </row>
    <row r="3" spans="2:11" ht="19.5" x14ac:dyDescent="0.25">
      <c r="H3" s="18" t="s">
        <v>30</v>
      </c>
      <c r="I3" s="18"/>
      <c r="K3" s="18" t="s">
        <v>36</v>
      </c>
    </row>
    <row r="4" spans="2:11" ht="16.5" customHeight="1" x14ac:dyDescent="0.25">
      <c r="B4" s="6"/>
      <c r="C4" s="6"/>
      <c r="G4" s="2"/>
      <c r="H4" s="2"/>
    </row>
    <row r="5" spans="2:11" ht="16.5" customHeight="1" x14ac:dyDescent="0.25">
      <c r="B5" s="5"/>
      <c r="C5" s="5"/>
      <c r="D5" s="5"/>
      <c r="E5" s="5"/>
      <c r="F5" s="5"/>
      <c r="G5" s="5"/>
      <c r="H5" s="5"/>
      <c r="I5" s="6"/>
      <c r="J5" s="6"/>
      <c r="K5" s="6"/>
    </row>
    <row r="6" spans="2:11" ht="19.5" x14ac:dyDescent="0.25">
      <c r="B6" s="16" t="s">
        <v>26</v>
      </c>
      <c r="C6" s="16"/>
      <c r="D6" s="7"/>
      <c r="E6" s="7"/>
      <c r="G6" s="24" t="s">
        <v>29</v>
      </c>
      <c r="H6" s="7"/>
      <c r="I6" s="7"/>
      <c r="J6" s="12"/>
    </row>
    <row r="7" spans="2:11" s="3" customFormat="1" ht="36" customHeight="1" x14ac:dyDescent="0.25">
      <c r="B7" s="16" t="s">
        <v>1</v>
      </c>
      <c r="C7" s="16"/>
      <c r="D7" s="7"/>
      <c r="E7" s="7"/>
      <c r="G7" s="21" t="s">
        <v>0</v>
      </c>
      <c r="H7" s="7"/>
      <c r="I7" s="7"/>
      <c r="J7" s="12"/>
    </row>
    <row r="8" spans="2:11" customFormat="1" ht="19.5" x14ac:dyDescent="0.25">
      <c r="B8" s="17"/>
      <c r="C8" s="17"/>
      <c r="D8" s="5"/>
      <c r="E8" s="5"/>
      <c r="F8" s="1"/>
      <c r="G8" s="25"/>
      <c r="H8" s="5"/>
      <c r="I8" s="5"/>
      <c r="J8" s="5"/>
      <c r="K8" s="1"/>
    </row>
    <row r="9" spans="2:11" s="3" customFormat="1" ht="19.5" customHeight="1" x14ac:dyDescent="0.25">
      <c r="B9" s="16" t="s">
        <v>15</v>
      </c>
      <c r="C9" s="16"/>
      <c r="D9" s="7"/>
      <c r="E9" s="7"/>
      <c r="F9" s="22" t="s">
        <v>24</v>
      </c>
      <c r="G9" s="22"/>
      <c r="H9" s="7"/>
      <c r="I9" s="7"/>
      <c r="J9" s="12"/>
    </row>
    <row r="10" spans="2:11" customFormat="1" ht="19.5" x14ac:dyDescent="0.25">
      <c r="B10" s="18"/>
      <c r="C10" s="18"/>
      <c r="D10" s="5"/>
      <c r="E10" s="5"/>
      <c r="F10" s="25"/>
      <c r="G10" s="25"/>
      <c r="H10" s="5"/>
      <c r="I10" s="5"/>
      <c r="J10" s="5"/>
      <c r="K10" s="5"/>
    </row>
    <row r="11" spans="2:11" s="3" customFormat="1" ht="19.5" x14ac:dyDescent="0.25">
      <c r="B11" s="19"/>
      <c r="C11" s="20"/>
      <c r="D11" s="9"/>
      <c r="E11" s="8"/>
      <c r="F11" s="22" t="s">
        <v>25</v>
      </c>
      <c r="G11" s="22"/>
      <c r="H11" s="7"/>
      <c r="I11" s="7"/>
      <c r="J11" s="12"/>
      <c r="K11" s="6"/>
    </row>
    <row r="12" spans="2:11" s="3" customFormat="1" ht="39" x14ac:dyDescent="0.25">
      <c r="B12" s="18"/>
      <c r="C12" s="21" t="s">
        <v>2</v>
      </c>
      <c r="D12" s="7"/>
      <c r="E12" s="7"/>
      <c r="F12" s="5"/>
      <c r="G12" s="5"/>
      <c r="H12" s="5"/>
      <c r="I12" s="6"/>
      <c r="J12" s="6"/>
      <c r="K12" s="6"/>
    </row>
    <row r="13" spans="2:11" s="3" customFormat="1" ht="18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ht="30" customHeight="1" x14ac:dyDescent="0.2">
      <c r="B14" s="31" t="s">
        <v>3</v>
      </c>
      <c r="C14" s="32" t="s">
        <v>14</v>
      </c>
      <c r="D14" s="32" t="s">
        <v>20</v>
      </c>
      <c r="E14" s="32" t="s">
        <v>21</v>
      </c>
      <c r="F14" s="32" t="s">
        <v>22</v>
      </c>
      <c r="G14" s="32" t="s">
        <v>23</v>
      </c>
      <c r="H14" s="32" t="s">
        <v>4</v>
      </c>
      <c r="I14" s="32" t="s">
        <v>18</v>
      </c>
      <c r="J14" s="32" t="s">
        <v>31</v>
      </c>
      <c r="K14" s="33" t="s">
        <v>5</v>
      </c>
    </row>
    <row r="15" spans="2:11" ht="45" customHeight="1" x14ac:dyDescent="0.2">
      <c r="B15" s="31" t="s">
        <v>8</v>
      </c>
      <c r="C15" s="34" t="str">
        <f>IF($D$12=0,"",$D$12-6)</f>
        <v/>
      </c>
      <c r="D15" s="35"/>
      <c r="E15" s="35"/>
      <c r="F15" s="35"/>
      <c r="G15" s="35"/>
      <c r="H15" s="36">
        <f>G15-(F15-E15)-D15</f>
        <v>0</v>
      </c>
      <c r="I15" s="36"/>
      <c r="J15" s="36"/>
      <c r="K15" s="36">
        <f>SUM(H15:I15)</f>
        <v>0</v>
      </c>
    </row>
    <row r="16" spans="2:11" ht="45" customHeight="1" x14ac:dyDescent="0.2">
      <c r="B16" s="31" t="s">
        <v>9</v>
      </c>
      <c r="C16" s="34" t="str">
        <f>IF($D$12=0,"",$D$12-5)</f>
        <v/>
      </c>
      <c r="D16" s="35"/>
      <c r="E16" s="35"/>
      <c r="F16" s="35"/>
      <c r="G16" s="35"/>
      <c r="H16" s="36">
        <f t="shared" ref="H16:H21" si="0">G16-(F16-E16)-D16</f>
        <v>0</v>
      </c>
      <c r="I16" s="36"/>
      <c r="J16" s="36"/>
      <c r="K16" s="36">
        <f t="shared" ref="K16:K21" si="1">SUM(H16:I16)</f>
        <v>0</v>
      </c>
    </row>
    <row r="17" spans="2:14" ht="45" customHeight="1" x14ac:dyDescent="0.2">
      <c r="B17" s="31" t="s">
        <v>10</v>
      </c>
      <c r="C17" s="34" t="str">
        <f>IF($D$12=0,"",$D$12-4)</f>
        <v/>
      </c>
      <c r="D17" s="35"/>
      <c r="E17" s="35"/>
      <c r="F17" s="35"/>
      <c r="G17" s="35"/>
      <c r="H17" s="36">
        <f t="shared" si="0"/>
        <v>0</v>
      </c>
      <c r="I17" s="36"/>
      <c r="J17" s="36"/>
      <c r="K17" s="36">
        <f t="shared" si="1"/>
        <v>0</v>
      </c>
      <c r="N17" s="10"/>
    </row>
    <row r="18" spans="2:14" ht="45" customHeight="1" x14ac:dyDescent="0.2">
      <c r="B18" s="31" t="s">
        <v>11</v>
      </c>
      <c r="C18" s="34" t="str">
        <f>IF($D$12=0,"",$D$12-3)</f>
        <v/>
      </c>
      <c r="D18" s="35"/>
      <c r="E18" s="35"/>
      <c r="F18" s="35"/>
      <c r="G18" s="35"/>
      <c r="H18" s="36">
        <f t="shared" si="0"/>
        <v>0</v>
      </c>
      <c r="I18" s="36"/>
      <c r="J18" s="36"/>
      <c r="K18" s="36">
        <f t="shared" si="1"/>
        <v>0</v>
      </c>
    </row>
    <row r="19" spans="2:14" ht="45" customHeight="1" x14ac:dyDescent="0.2">
      <c r="B19" s="31" t="s">
        <v>12</v>
      </c>
      <c r="C19" s="34" t="str">
        <f>IF($D$12=0,"",$D$12-2)</f>
        <v/>
      </c>
      <c r="D19" s="35"/>
      <c r="E19" s="35"/>
      <c r="F19" s="35"/>
      <c r="G19" s="35"/>
      <c r="H19" s="36">
        <f t="shared" si="0"/>
        <v>0</v>
      </c>
      <c r="I19" s="36"/>
      <c r="J19" s="36"/>
      <c r="K19" s="36">
        <f t="shared" si="1"/>
        <v>0</v>
      </c>
    </row>
    <row r="20" spans="2:14" ht="45" customHeight="1" x14ac:dyDescent="0.2">
      <c r="B20" s="31" t="s">
        <v>6</v>
      </c>
      <c r="C20" s="34" t="str">
        <f>IF($D$12=0,"",$D$12-1)</f>
        <v/>
      </c>
      <c r="D20" s="35"/>
      <c r="E20" s="35"/>
      <c r="F20" s="35"/>
      <c r="G20" s="35"/>
      <c r="H20" s="36">
        <f t="shared" si="0"/>
        <v>0</v>
      </c>
      <c r="I20" s="36"/>
      <c r="J20" s="36"/>
      <c r="K20" s="36">
        <f t="shared" si="1"/>
        <v>0</v>
      </c>
    </row>
    <row r="21" spans="2:14" ht="45" customHeight="1" x14ac:dyDescent="0.2">
      <c r="B21" s="31" t="s">
        <v>7</v>
      </c>
      <c r="C21" s="34" t="str">
        <f>IF($D$12=0,"",$D$12)</f>
        <v/>
      </c>
      <c r="D21" s="35"/>
      <c r="E21" s="35"/>
      <c r="F21" s="35"/>
      <c r="G21" s="35"/>
      <c r="H21" s="36">
        <f t="shared" si="0"/>
        <v>0</v>
      </c>
      <c r="I21" s="36"/>
      <c r="J21" s="36"/>
      <c r="K21" s="36">
        <f t="shared" si="1"/>
        <v>0</v>
      </c>
    </row>
    <row r="22" spans="2:14" ht="45" customHeight="1" x14ac:dyDescent="0.2">
      <c r="G22" s="31" t="s">
        <v>13</v>
      </c>
      <c r="H22" s="11">
        <f>SUM(H15:H21)</f>
        <v>0</v>
      </c>
      <c r="I22" s="11">
        <f t="shared" ref="I22:K22" si="2">SUM(I15:I21)</f>
        <v>0</v>
      </c>
      <c r="J22" s="11">
        <f t="shared" si="2"/>
        <v>0</v>
      </c>
      <c r="K22" s="11">
        <f t="shared" si="2"/>
        <v>0</v>
      </c>
    </row>
    <row r="23" spans="2:14" ht="39" customHeight="1" x14ac:dyDescent="0.25">
      <c r="B23" s="7"/>
      <c r="C23" s="7"/>
      <c r="D23" s="7"/>
      <c r="E23" s="7"/>
      <c r="F23" s="7"/>
      <c r="I23" s="6"/>
      <c r="J23" s="6"/>
      <c r="K23" s="6"/>
    </row>
    <row r="24" spans="2:14" ht="17.100000000000001" customHeight="1" x14ac:dyDescent="0.25">
      <c r="B24" s="26" t="s">
        <v>16</v>
      </c>
      <c r="C24" s="23"/>
      <c r="D24" s="26"/>
      <c r="E24" s="23"/>
      <c r="F24" s="27" t="s">
        <v>14</v>
      </c>
      <c r="I24" s="6"/>
      <c r="J24" s="6"/>
      <c r="K24" s="6"/>
    </row>
    <row r="25" spans="2:14" ht="39" customHeight="1" x14ac:dyDescent="0.25">
      <c r="B25" s="28"/>
      <c r="C25" s="28"/>
      <c r="D25" s="28"/>
      <c r="E25" s="28"/>
      <c r="F25" s="29"/>
      <c r="I25" s="6"/>
      <c r="J25" s="6"/>
      <c r="K25" s="6"/>
      <c r="M25" s="4"/>
    </row>
    <row r="26" spans="2:14" s="3" customFormat="1" ht="17.25" customHeight="1" x14ac:dyDescent="0.25">
      <c r="B26" s="30" t="s">
        <v>17</v>
      </c>
      <c r="C26" s="23"/>
      <c r="D26" s="30"/>
      <c r="E26" s="23"/>
      <c r="F26" s="27" t="s">
        <v>14</v>
      </c>
      <c r="I26" s="6"/>
      <c r="J26" s="6"/>
      <c r="K26" s="6"/>
      <c r="L26" s="1"/>
      <c r="M26" s="1"/>
    </row>
    <row r="27" spans="2:14" ht="17.100000000000001" customHeight="1" x14ac:dyDescent="0.25">
      <c r="B27" s="18"/>
      <c r="C27" s="18"/>
      <c r="D27" s="18"/>
      <c r="E27" s="18"/>
      <c r="F27" s="18"/>
    </row>
    <row r="28" spans="2:14" ht="19.5" x14ac:dyDescent="0.25">
      <c r="B28" s="18"/>
      <c r="C28" s="18"/>
      <c r="D28" s="18"/>
      <c r="E28" s="18"/>
      <c r="F28" s="18"/>
    </row>
    <row r="29" spans="2:14" ht="19.5" x14ac:dyDescent="0.25">
      <c r="B29" s="18" t="s">
        <v>32</v>
      </c>
      <c r="C29" s="18"/>
      <c r="D29" s="18"/>
      <c r="E29" s="18"/>
      <c r="F29" s="18"/>
    </row>
    <row r="30" spans="2:14" ht="39.950000000000003" customHeight="1" x14ac:dyDescent="0.2">
      <c r="B30" s="13"/>
      <c r="C30" s="13"/>
      <c r="D30" s="13"/>
      <c r="E30" s="13"/>
      <c r="F30" s="13"/>
    </row>
    <row r="31" spans="2:14" ht="39.950000000000003" customHeight="1" x14ac:dyDescent="0.2">
      <c r="B31" s="14"/>
      <c r="C31" s="14"/>
      <c r="D31" s="14"/>
      <c r="E31" s="14"/>
      <c r="F31" s="14"/>
    </row>
    <row r="32" spans="2:14" ht="39.950000000000003" customHeight="1" x14ac:dyDescent="0.2">
      <c r="B32" s="14"/>
      <c r="C32" s="14"/>
      <c r="D32" s="14"/>
      <c r="E32" s="14"/>
      <c r="F32" s="14"/>
    </row>
    <row r="33" spans="2:6" ht="39.950000000000003" customHeight="1" x14ac:dyDescent="0.2">
      <c r="B33" s="13"/>
      <c r="C33" s="13"/>
      <c r="D33" s="13"/>
      <c r="E33" s="13"/>
      <c r="F33" s="13"/>
    </row>
  </sheetData>
  <mergeCells count="6">
    <mergeCell ref="B9:C9"/>
    <mergeCell ref="B6:C6"/>
    <mergeCell ref="B7:C7"/>
    <mergeCell ref="B8:C8"/>
    <mergeCell ref="F9:G9"/>
    <mergeCell ref="F11:G11"/>
  </mergeCells>
  <phoneticPr fontId="0" type="noConversion"/>
  <pageMargins left="0.5" right="0.5" top="0.25" bottom="0.25" header="0.5" footer="0"/>
  <pageSetup scale="5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9F00849809046B10DA804575CBF08" ma:contentTypeVersion="0" ma:contentTypeDescription="Create a new document." ma:contentTypeScope="" ma:versionID="49126019c200646d4b7b1763858ab9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cd92da2502197269507270ea8c9720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517C2B-13F4-406C-A1C3-4EE3EB1F75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A43B49-8921-4D04-8864-1BF46CDDD2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4A5F1B-1A38-4AEA-80F3-A8518C41FED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Card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card</dc:title>
  <dc:creator>Brandon</dc:creator>
  <cp:keywords/>
  <cp:lastModifiedBy>Serenity Business Services, LLC</cp:lastModifiedBy>
  <cp:lastPrinted>2019-02-14T01:15:34Z</cp:lastPrinted>
  <dcterms:created xsi:type="dcterms:W3CDTF">2013-08-21T17:31:06Z</dcterms:created>
  <dcterms:modified xsi:type="dcterms:W3CDTF">2019-02-14T01:19:21Z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TC100738869990</vt:lpwstr>
  </property>
  <property fmtid="{D5CDD505-2E9C-101B-9397-08002B2CF9AE}" pid="3" name="ContentTypeId">
    <vt:lpwstr>0x010100F9E9F00849809046B10DA804575CBF08</vt:lpwstr>
  </property>
</Properties>
</file>